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novitskaya\Desktop\"/>
    </mc:Choice>
  </mc:AlternateContent>
  <bookViews>
    <workbookView xWindow="0" yWindow="0" windowWidth="16380" windowHeight="8190" tabRatio="200"/>
  </bookViews>
  <sheets>
    <sheet name="Лист 1" sheetId="1" r:id="rId1"/>
  </sheets>
  <calcPr calcId="162913"/>
</workbook>
</file>

<file path=xl/calcChain.xml><?xml version="1.0" encoding="utf-8"?>
<calcChain xmlns="http://schemas.openxmlformats.org/spreadsheetml/2006/main">
  <c r="L18" i="1" l="1"/>
  <c r="L10" i="1"/>
  <c r="L9" i="1" l="1"/>
</calcChain>
</file>

<file path=xl/sharedStrings.xml><?xml version="1.0" encoding="utf-8"?>
<sst xmlns="http://schemas.openxmlformats.org/spreadsheetml/2006/main" count="43" uniqueCount="34">
  <si>
    <t>УТВЕРЖДАЮ</t>
  </si>
  <si>
    <t>Главный врач УЗ "Кобринская 
центральная районная 
больница"
               А.В.Волотовская
01.10.2026</t>
  </si>
  <si>
    <t>Наименование услуг</t>
  </si>
  <si>
    <t>Тариф без
учета
НДС, руб.</t>
  </si>
  <si>
    <t>Тариф с
учетом НДС,
руб.</t>
  </si>
  <si>
    <t>Стоимость
материалов, 
руб.</t>
  </si>
  <si>
    <t>В том
числе
НДС, руб.</t>
  </si>
  <si>
    <t>Итого цена 
услуги, руб.</t>
  </si>
  <si>
    <t/>
  </si>
  <si>
    <t>экономист</t>
  </si>
  <si>
    <t>Итого:</t>
  </si>
  <si>
    <t xml:space="preserve">10.2.3.4 - проведение исследований мочи с 
помощью автоматического анализатора 
</t>
  </si>
  <si>
    <t xml:space="preserve">11.10 - Определение СОЭ 
автоматизированным методом </t>
  </si>
  <si>
    <t xml:space="preserve">11.8.5 - автоматических с 
дифференцировкой лейкоцитарной формулы 
с автоматической подачей образцов 
</t>
  </si>
  <si>
    <t>12.3.8 - 1.41.1 б/х глюкоза</t>
  </si>
  <si>
    <t xml:space="preserve">9.2.1 - Прием и регистрация проб 
</t>
  </si>
  <si>
    <t xml:space="preserve">9.3.3.1 - Забор крови из вены на 
геманализаторе </t>
  </si>
  <si>
    <t xml:space="preserve">9.6.2 - автоматизированная регистрация 
результатов исследований одного пациента 
</t>
  </si>
  <si>
    <t xml:space="preserve">2.1 - Осмотр врачом-терапевтом </t>
  </si>
  <si>
    <t xml:space="preserve">2.10 - 2.26.1 Регистрация 
освидетельствуемого мед. регистратором 
</t>
  </si>
  <si>
    <t>2.2 - Осмотр врачом-неврологом</t>
  </si>
  <si>
    <t xml:space="preserve">2.3 - Осмотр врачом-офтальмологом </t>
  </si>
  <si>
    <t xml:space="preserve">2.4 - Осмотр врачом-оториноларингологом 
</t>
  </si>
  <si>
    <t xml:space="preserve">2.5 - Осмотр врачом-хирургом </t>
  </si>
  <si>
    <t xml:space="preserve">2.6 - Осмотр врачом-психиатром </t>
  </si>
  <si>
    <t xml:space="preserve">2.7 - Осмотр врачом-наркологом </t>
  </si>
  <si>
    <t xml:space="preserve">2.9 - 2.25.1 Вынесение экспертного решения
 врачом-экспертом </t>
  </si>
  <si>
    <t xml:space="preserve">4.1.1 - 10.1.1 ЭКГ в 12 отведениях без 
функциональных проб </t>
  </si>
  <si>
    <t xml:space="preserve">Утверждено приказом №          от </t>
  </si>
  <si>
    <t>Л.Г. Новицкая</t>
  </si>
  <si>
    <t>Прейскурант
на платные медицинские услуги                                                                                                            по проведению освидетельствования водительского состава на право управлять автотранспортом                                                                                                                                                                                                                               для получения и разрешения на приобритение, хранение, ношение оружия и боеприпасов</t>
  </si>
  <si>
    <t>Категория цен: Граждане РБ, иностранные граждане с видом на жительство, застрахованные граждане по договорам добровольного страхования медицинских расходов</t>
  </si>
  <si>
    <t>1.78.1. Лабораторные 
исследования</t>
  </si>
  <si>
    <t>2.1.1.1. Водительская (оружие) осмотр 
врачей плюс ЭКГ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</si>
</sst>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8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sz val="10"/>
      <color rgb="FF000000"/>
      <name val="Arial"/>
      <charset val="1"/>
    </font>
    <font>
      <b/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left" vertical="top" wrapText="1"/>
      <protection locked="0"/>
    </xf>
    <xf numFmtId="0" fontId="6" fillId="2" borderId="1" xfId="0" applyFont="1" applyFill="1" applyBorder="1" applyAlignment="1" applyProtection="1">
      <alignment horizontal="left" vertical="top" wrapText="1"/>
      <protection locked="0"/>
    </xf>
    <xf numFmtId="0" fontId="3" fillId="2" borderId="1" xfId="0" applyFont="1" applyFill="1" applyBorder="1" applyAlignment="1" applyProtection="1">
      <alignment horizontal="left" vertical="top" wrapText="1"/>
      <protection locked="0"/>
    </xf>
    <xf numFmtId="0" fontId="3" fillId="2" borderId="0" xfId="0" applyFont="1" applyFill="1" applyBorder="1" applyAlignment="1" applyProtection="1">
      <alignment horizontal="left" vertical="top" wrapText="1"/>
      <protection locked="0"/>
    </xf>
    <xf numFmtId="0" fontId="0" fillId="2" borderId="0" xfId="0" applyFont="1" applyFill="1" applyBorder="1" applyAlignment="1" applyProtection="1">
      <alignment horizontal="left" vertical="top" wrapText="1"/>
      <protection locked="0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 applyProtection="1">
      <alignment horizontal="center" vertical="top" wrapText="1"/>
      <protection locked="0"/>
    </xf>
    <xf numFmtId="0" fontId="1" fillId="2" borderId="0" xfId="0" applyFont="1" applyFill="1" applyBorder="1" applyAlignment="1" applyProtection="1">
      <alignment horizontal="center" vertical="center" wrapText="1"/>
      <protection locked="0"/>
    </xf>
    <xf numFmtId="0" fontId="7" fillId="2" borderId="0" xfId="0" applyFont="1" applyFill="1" applyBorder="1" applyAlignment="1" applyProtection="1">
      <alignment horizontal="center" vertical="top" wrapText="1"/>
      <protection locked="0"/>
    </xf>
    <xf numFmtId="0" fontId="0" fillId="2" borderId="0" xfId="0" applyFont="1" applyFill="1" applyBorder="1" applyAlignment="1" applyProtection="1">
      <alignment horizontal="center" vertical="top" wrapText="1"/>
      <protection locked="0"/>
    </xf>
    <xf numFmtId="0" fontId="0" fillId="2" borderId="0" xfId="0" applyFont="1" applyFill="1" applyBorder="1" applyAlignment="1" applyProtection="1">
      <alignment horizontal="right" vertical="center" wrapText="1"/>
      <protection locked="0"/>
    </xf>
    <xf numFmtId="4" fontId="5" fillId="0" borderId="2" xfId="0" applyNumberFormat="1" applyFont="1" applyBorder="1" applyAlignment="1">
      <alignment horizontal="right"/>
    </xf>
    <xf numFmtId="4" fontId="5" fillId="0" borderId="3" xfId="0" applyNumberFormat="1" applyFont="1" applyBorder="1" applyAlignment="1">
      <alignment horizontal="right"/>
    </xf>
    <xf numFmtId="4" fontId="5" fillId="0" borderId="4" xfId="0" applyNumberFormat="1" applyFont="1" applyBorder="1" applyAlignment="1">
      <alignment horizontal="right"/>
    </xf>
    <xf numFmtId="0" fontId="4" fillId="2" borderId="2" xfId="0" applyFont="1" applyFill="1" applyBorder="1" applyAlignment="1" applyProtection="1">
      <alignment horizontal="left" vertical="top" wrapText="1"/>
      <protection locked="0"/>
    </xf>
    <xf numFmtId="0" fontId="4" fillId="2" borderId="3" xfId="0" applyFont="1" applyFill="1" applyBorder="1" applyAlignment="1" applyProtection="1">
      <alignment horizontal="left" vertical="top" wrapText="1"/>
      <protection locked="0"/>
    </xf>
    <xf numFmtId="0" fontId="4" fillId="2" borderId="4" xfId="0" applyFont="1" applyFill="1" applyBorder="1" applyAlignment="1" applyProtection="1">
      <alignment horizontal="left" vertical="top" wrapText="1"/>
      <protection locked="0"/>
    </xf>
    <xf numFmtId="4" fontId="2" fillId="2" borderId="1" xfId="0" applyNumberFormat="1" applyFont="1" applyFill="1" applyBorder="1" applyAlignment="1" applyProtection="1">
      <alignment horizontal="right" vertical="top" wrapText="1"/>
      <protection locked="0"/>
    </xf>
    <xf numFmtId="4" fontId="3" fillId="2" borderId="1" xfId="0" applyNumberFormat="1" applyFont="1" applyFill="1" applyBorder="1" applyAlignment="1" applyProtection="1">
      <alignment horizontal="right" vertical="top" wrapText="1"/>
      <protection locked="0"/>
    </xf>
    <xf numFmtId="4" fontId="3" fillId="2" borderId="1" xfId="0" applyNumberFormat="1" applyFont="1" applyFill="1" applyBorder="1" applyAlignment="1" applyProtection="1">
      <alignment horizontal="right" vertical="top" wrapText="1"/>
      <protection locked="0"/>
    </xf>
    <xf numFmtId="4" fontId="3" fillId="2" borderId="2" xfId="0" applyNumberFormat="1" applyFont="1" applyFill="1" applyBorder="1" applyAlignment="1" applyProtection="1">
      <alignment horizontal="right" vertical="top" wrapText="1"/>
      <protection locked="0"/>
    </xf>
    <xf numFmtId="4" fontId="3" fillId="2" borderId="3" xfId="0" applyNumberFormat="1" applyFont="1" applyFill="1" applyBorder="1" applyAlignment="1" applyProtection="1">
      <alignment horizontal="right" vertical="top" wrapText="1"/>
      <protection locked="0"/>
    </xf>
    <xf numFmtId="4" fontId="3" fillId="2" borderId="4" xfId="0" applyNumberFormat="1" applyFont="1" applyFill="1" applyBorder="1" applyAlignment="1" applyProtection="1">
      <alignment horizontal="right" vertical="top" wrapText="1"/>
      <protection locked="0"/>
    </xf>
    <xf numFmtId="4" fontId="0" fillId="2" borderId="1" xfId="0" applyNumberFormat="1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topLeftCell="A6" zoomScaleNormal="100" workbookViewId="0">
      <selection activeCell="L18" sqref="L18:O18"/>
    </sheetView>
  </sheetViews>
  <sheetFormatPr defaultRowHeight="11.25" x14ac:dyDescent="0.2"/>
  <cols>
    <col min="1" max="1" width="0.33203125" customWidth="1"/>
    <col min="2" max="2" width="9.33203125" customWidth="1"/>
    <col min="3" max="3" width="11.33203125" customWidth="1"/>
    <col min="4" max="4" width="26.83203125" customWidth="1"/>
    <col min="5" max="5" width="1.6640625" customWidth="1"/>
    <col min="6" max="6" width="12.5" customWidth="1"/>
    <col min="7" max="7" width="3.1640625" customWidth="1"/>
    <col min="8" max="8" width="10.5" customWidth="1"/>
    <col min="9" max="9" width="6" customWidth="1"/>
    <col min="10" max="10" width="7.33203125" customWidth="1"/>
    <col min="11" max="11" width="12.6640625" customWidth="1"/>
    <col min="12" max="12" width="0.83203125" customWidth="1"/>
    <col min="13" max="13" width="13.1640625" customWidth="1"/>
    <col min="14" max="15" width="0.33203125" customWidth="1"/>
  </cols>
  <sheetData>
    <row r="1" spans="1:15" ht="13.15" customHeight="1" x14ac:dyDescent="0.2">
      <c r="J1" s="6" t="s">
        <v>0</v>
      </c>
      <c r="K1" s="6"/>
      <c r="L1" s="6"/>
      <c r="M1" s="6"/>
    </row>
    <row r="2" spans="1:15" ht="68.849999999999994" customHeight="1" x14ac:dyDescent="0.2">
      <c r="J2" s="5" t="s">
        <v>1</v>
      </c>
      <c r="K2" s="5"/>
      <c r="L2" s="5"/>
      <c r="M2" s="5"/>
    </row>
    <row r="3" spans="1:15" ht="102.75" customHeight="1" x14ac:dyDescent="0.2">
      <c r="A3" s="9" t="s">
        <v>30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5" ht="31.5" customHeight="1" x14ac:dyDescent="0.2">
      <c r="A4" s="10" t="s">
        <v>31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5" ht="9" customHeight="1" x14ac:dyDescent="0.2"/>
    <row r="6" spans="1:15" ht="13.15" customHeight="1" x14ac:dyDescent="0.2">
      <c r="A6" s="6" t="s">
        <v>28</v>
      </c>
      <c r="B6" s="6"/>
      <c r="C6" s="6"/>
    </row>
    <row r="7" spans="1:15" ht="3.2" customHeight="1" x14ac:dyDescent="0.2"/>
    <row r="8" spans="1:15" ht="39.200000000000003" customHeight="1" x14ac:dyDescent="0.2">
      <c r="B8" s="7" t="s">
        <v>2</v>
      </c>
      <c r="C8" s="7"/>
      <c r="D8" s="7"/>
      <c r="E8" s="7"/>
      <c r="F8" s="1" t="s">
        <v>3</v>
      </c>
      <c r="G8" s="7" t="s">
        <v>4</v>
      </c>
      <c r="H8" s="7"/>
      <c r="I8" s="7" t="s">
        <v>5</v>
      </c>
      <c r="J8" s="7"/>
      <c r="K8" s="1" t="s">
        <v>6</v>
      </c>
      <c r="L8" s="7" t="s">
        <v>7</v>
      </c>
      <c r="M8" s="7"/>
      <c r="N8" s="7"/>
      <c r="O8" s="7"/>
    </row>
    <row r="9" spans="1:15" ht="24.75" customHeight="1" x14ac:dyDescent="0.25">
      <c r="B9" s="16" t="s">
        <v>10</v>
      </c>
      <c r="C9" s="17"/>
      <c r="D9" s="17"/>
      <c r="E9" s="17"/>
      <c r="F9" s="17"/>
      <c r="G9" s="17"/>
      <c r="H9" s="17"/>
      <c r="I9" s="17"/>
      <c r="J9" s="17"/>
      <c r="K9" s="18"/>
      <c r="L9" s="13">
        <f>L10+L18</f>
        <v>37.075200000000002</v>
      </c>
      <c r="M9" s="14"/>
      <c r="N9" s="14"/>
      <c r="O9" s="15"/>
    </row>
    <row r="10" spans="1:15" ht="30" customHeight="1" x14ac:dyDescent="0.2">
      <c r="B10" s="2" t="s">
        <v>32</v>
      </c>
      <c r="C10" s="2"/>
      <c r="D10" s="2"/>
      <c r="E10" s="2"/>
      <c r="F10" s="20">
        <v>4.6900000000000004</v>
      </c>
      <c r="G10" s="21">
        <v>4.6900000000000004</v>
      </c>
      <c r="H10" s="21"/>
      <c r="I10" s="21">
        <v>8.1964000000000006</v>
      </c>
      <c r="J10" s="21"/>
      <c r="K10" s="20">
        <v>0.74929999999999997</v>
      </c>
      <c r="L10" s="19">
        <f>SUM(ROUND(L11+L12+L13+L14+L15+L16+L17,2))</f>
        <v>12.89</v>
      </c>
      <c r="M10" s="19"/>
      <c r="N10" s="19"/>
      <c r="O10" s="19"/>
    </row>
    <row r="11" spans="1:15" ht="39" customHeight="1" x14ac:dyDescent="0.2">
      <c r="B11" s="3" t="s">
        <v>11</v>
      </c>
      <c r="C11" s="4"/>
      <c r="D11" s="4"/>
      <c r="E11" s="4"/>
      <c r="F11" s="20">
        <v>0.49</v>
      </c>
      <c r="G11" s="21">
        <v>0.49</v>
      </c>
      <c r="H11" s="21"/>
      <c r="I11" s="21">
        <v>3.9485000000000001</v>
      </c>
      <c r="J11" s="21"/>
      <c r="K11" s="20">
        <v>0.35899999999999999</v>
      </c>
      <c r="L11" s="22">
        <v>4.4385000000000003</v>
      </c>
      <c r="M11" s="23"/>
      <c r="N11" s="23"/>
      <c r="O11" s="24"/>
    </row>
    <row r="12" spans="1:15" ht="34.35" customHeight="1" x14ac:dyDescent="0.2">
      <c r="B12" s="3" t="s">
        <v>12</v>
      </c>
      <c r="C12" s="4"/>
      <c r="D12" s="4"/>
      <c r="E12" s="4"/>
      <c r="F12" s="20">
        <v>0.26</v>
      </c>
      <c r="G12" s="21">
        <v>0.26</v>
      </c>
      <c r="H12" s="21"/>
      <c r="I12" s="21">
        <v>0.81</v>
      </c>
      <c r="J12" s="21"/>
      <c r="K12" s="20">
        <v>7.3700000000000002E-2</v>
      </c>
      <c r="L12" s="22">
        <v>1.07</v>
      </c>
      <c r="M12" s="23"/>
      <c r="N12" s="23"/>
      <c r="O12" s="24"/>
    </row>
    <row r="13" spans="1:15" ht="45.95" customHeight="1" x14ac:dyDescent="0.2">
      <c r="B13" s="3" t="s">
        <v>13</v>
      </c>
      <c r="C13" s="4"/>
      <c r="D13" s="4"/>
      <c r="E13" s="4"/>
      <c r="F13" s="20">
        <v>1</v>
      </c>
      <c r="G13" s="21">
        <v>1</v>
      </c>
      <c r="H13" s="21"/>
      <c r="I13" s="21">
        <v>1.6681999999999999</v>
      </c>
      <c r="J13" s="21"/>
      <c r="K13" s="20">
        <v>0.1522</v>
      </c>
      <c r="L13" s="22">
        <v>2.6682000000000001</v>
      </c>
      <c r="M13" s="23"/>
      <c r="N13" s="23"/>
      <c r="O13" s="24"/>
    </row>
    <row r="14" spans="1:15" ht="21" customHeight="1" x14ac:dyDescent="0.2">
      <c r="B14" s="3" t="s">
        <v>14</v>
      </c>
      <c r="C14" s="4"/>
      <c r="D14" s="4"/>
      <c r="E14" s="4"/>
      <c r="F14" s="20">
        <v>0.2</v>
      </c>
      <c r="G14" s="21">
        <v>0.2</v>
      </c>
      <c r="H14" s="21"/>
      <c r="I14" s="21">
        <v>0.2074</v>
      </c>
      <c r="J14" s="21"/>
      <c r="K14" s="20">
        <v>1.8800000000000001E-2</v>
      </c>
      <c r="L14" s="22">
        <v>0.40739999999999998</v>
      </c>
      <c r="M14" s="23"/>
      <c r="N14" s="23"/>
      <c r="O14" s="24"/>
    </row>
    <row r="15" spans="1:15" ht="21" customHeight="1" x14ac:dyDescent="0.2">
      <c r="B15" s="3" t="s">
        <v>15</v>
      </c>
      <c r="C15" s="4"/>
      <c r="D15" s="4"/>
      <c r="E15" s="4"/>
      <c r="F15" s="20">
        <v>0.62</v>
      </c>
      <c r="G15" s="21">
        <v>0.62</v>
      </c>
      <c r="H15" s="21"/>
      <c r="I15" s="21">
        <v>5.2299999999999999E-2</v>
      </c>
      <c r="J15" s="21"/>
      <c r="K15" s="20">
        <v>8.0000000000000002E-3</v>
      </c>
      <c r="L15" s="22">
        <v>0.67230000000000001</v>
      </c>
      <c r="M15" s="23"/>
      <c r="N15" s="23"/>
      <c r="O15" s="24"/>
    </row>
    <row r="16" spans="1:15" ht="34.35" customHeight="1" x14ac:dyDescent="0.2">
      <c r="B16" s="3" t="s">
        <v>16</v>
      </c>
      <c r="C16" s="4"/>
      <c r="D16" s="4"/>
      <c r="E16" s="4"/>
      <c r="F16" s="20">
        <v>0.83</v>
      </c>
      <c r="G16" s="21">
        <v>0.83</v>
      </c>
      <c r="H16" s="21"/>
      <c r="I16" s="21">
        <v>1.51</v>
      </c>
      <c r="J16" s="21"/>
      <c r="K16" s="20">
        <v>0.1376</v>
      </c>
      <c r="L16" s="22">
        <v>2.34</v>
      </c>
      <c r="M16" s="23"/>
      <c r="N16" s="23"/>
      <c r="O16" s="24"/>
    </row>
    <row r="17" spans="1:15" ht="34.35" customHeight="1" x14ac:dyDescent="0.2">
      <c r="B17" s="3" t="s">
        <v>17</v>
      </c>
      <c r="C17" s="4"/>
      <c r="D17" s="4"/>
      <c r="E17" s="4"/>
      <c r="F17" s="20">
        <v>1.29</v>
      </c>
      <c r="G17" s="21">
        <v>1.29</v>
      </c>
      <c r="H17" s="21"/>
      <c r="I17" s="21" t="s">
        <v>8</v>
      </c>
      <c r="J17" s="21"/>
      <c r="K17" s="25"/>
      <c r="L17" s="22">
        <v>1.29</v>
      </c>
      <c r="M17" s="23"/>
      <c r="N17" s="23"/>
      <c r="O17" s="24"/>
    </row>
    <row r="18" spans="1:15" ht="30" customHeight="1" x14ac:dyDescent="0.2">
      <c r="B18" s="2" t="s">
        <v>33</v>
      </c>
      <c r="C18" s="2"/>
      <c r="D18" s="2"/>
      <c r="E18" s="2"/>
      <c r="F18" s="20">
        <v>20.309999999999999</v>
      </c>
      <c r="G18" s="21">
        <v>23.62</v>
      </c>
      <c r="H18" s="21"/>
      <c r="I18" s="21">
        <v>0.56520000000000004</v>
      </c>
      <c r="J18" s="21"/>
      <c r="K18" s="20">
        <v>4.9200000000000001E-2</v>
      </c>
      <c r="L18" s="19">
        <f>SUM(L19:O28)</f>
        <v>24.185200000000002</v>
      </c>
      <c r="M18" s="19"/>
      <c r="N18" s="19"/>
      <c r="O18" s="19"/>
    </row>
    <row r="19" spans="1:15" ht="22.9" customHeight="1" x14ac:dyDescent="0.2">
      <c r="B19" s="3" t="s">
        <v>18</v>
      </c>
      <c r="C19" s="4"/>
      <c r="D19" s="4"/>
      <c r="E19" s="4"/>
      <c r="F19" s="20">
        <v>1.75</v>
      </c>
      <c r="G19" s="21">
        <v>2.1</v>
      </c>
      <c r="H19" s="21"/>
      <c r="I19" s="21" t="s">
        <v>8</v>
      </c>
      <c r="J19" s="21"/>
      <c r="K19" s="25"/>
      <c r="L19" s="21">
        <v>2.1</v>
      </c>
      <c r="M19" s="21"/>
      <c r="N19" s="21"/>
      <c r="O19" s="21"/>
    </row>
    <row r="20" spans="1:15" ht="35.25" customHeight="1" x14ac:dyDescent="0.2">
      <c r="B20" s="3" t="s">
        <v>19</v>
      </c>
      <c r="C20" s="4"/>
      <c r="D20" s="4"/>
      <c r="E20" s="4"/>
      <c r="F20" s="20">
        <v>0.92</v>
      </c>
      <c r="G20" s="21">
        <v>1.1000000000000001</v>
      </c>
      <c r="H20" s="21"/>
      <c r="I20" s="21" t="s">
        <v>8</v>
      </c>
      <c r="J20" s="21"/>
      <c r="K20" s="25"/>
      <c r="L20" s="21">
        <v>1.1000000000000001</v>
      </c>
      <c r="M20" s="21"/>
      <c r="N20" s="21"/>
      <c r="O20" s="21"/>
    </row>
    <row r="21" spans="1:15" ht="22.9" customHeight="1" x14ac:dyDescent="0.2">
      <c r="B21" s="3" t="s">
        <v>20</v>
      </c>
      <c r="C21" s="4"/>
      <c r="D21" s="4"/>
      <c r="E21" s="4"/>
      <c r="F21" s="20">
        <v>1.75</v>
      </c>
      <c r="G21" s="21">
        <v>2.1</v>
      </c>
      <c r="H21" s="21"/>
      <c r="I21" s="21" t="s">
        <v>8</v>
      </c>
      <c r="J21" s="21"/>
      <c r="K21" s="25"/>
      <c r="L21" s="21">
        <v>2.1</v>
      </c>
      <c r="M21" s="21"/>
      <c r="N21" s="21"/>
      <c r="O21" s="21"/>
    </row>
    <row r="22" spans="1:15" ht="22.9" customHeight="1" x14ac:dyDescent="0.2">
      <c r="B22" s="3" t="s">
        <v>21</v>
      </c>
      <c r="C22" s="4"/>
      <c r="D22" s="4"/>
      <c r="E22" s="4"/>
      <c r="F22" s="20">
        <v>1.77</v>
      </c>
      <c r="G22" s="21">
        <v>2.12</v>
      </c>
      <c r="H22" s="21"/>
      <c r="I22" s="21" t="s">
        <v>8</v>
      </c>
      <c r="J22" s="21"/>
      <c r="K22" s="25"/>
      <c r="L22" s="21">
        <v>2.12</v>
      </c>
      <c r="M22" s="21"/>
      <c r="N22" s="21"/>
      <c r="O22" s="21"/>
    </row>
    <row r="23" spans="1:15" ht="22.9" customHeight="1" x14ac:dyDescent="0.2">
      <c r="B23" s="3" t="s">
        <v>22</v>
      </c>
      <c r="C23" s="4"/>
      <c r="D23" s="4"/>
      <c r="E23" s="4"/>
      <c r="F23" s="20">
        <v>1.67</v>
      </c>
      <c r="G23" s="21">
        <v>2</v>
      </c>
      <c r="H23" s="21"/>
      <c r="I23" s="21" t="s">
        <v>8</v>
      </c>
      <c r="J23" s="21"/>
      <c r="K23" s="25"/>
      <c r="L23" s="21">
        <v>2</v>
      </c>
      <c r="M23" s="21"/>
      <c r="N23" s="21"/>
      <c r="O23" s="21"/>
    </row>
    <row r="24" spans="1:15" ht="22.9" customHeight="1" x14ac:dyDescent="0.2">
      <c r="B24" s="3" t="s">
        <v>23</v>
      </c>
      <c r="C24" s="4"/>
      <c r="D24" s="4"/>
      <c r="E24" s="4"/>
      <c r="F24" s="20">
        <v>1.67</v>
      </c>
      <c r="G24" s="21">
        <v>2</v>
      </c>
      <c r="H24" s="21"/>
      <c r="I24" s="21" t="s">
        <v>8</v>
      </c>
      <c r="J24" s="21"/>
      <c r="K24" s="25"/>
      <c r="L24" s="21">
        <v>2</v>
      </c>
      <c r="M24" s="21"/>
      <c r="N24" s="21"/>
      <c r="O24" s="21"/>
    </row>
    <row r="25" spans="1:15" ht="22.9" customHeight="1" x14ac:dyDescent="0.2">
      <c r="B25" s="3" t="s">
        <v>24</v>
      </c>
      <c r="C25" s="4"/>
      <c r="D25" s="4"/>
      <c r="E25" s="4"/>
      <c r="F25" s="20">
        <v>2.12</v>
      </c>
      <c r="G25" s="21">
        <v>2.54</v>
      </c>
      <c r="H25" s="21"/>
      <c r="I25" s="21" t="s">
        <v>8</v>
      </c>
      <c r="J25" s="21"/>
      <c r="K25" s="25"/>
      <c r="L25" s="21">
        <v>2.54</v>
      </c>
      <c r="M25" s="21"/>
      <c r="N25" s="21"/>
      <c r="O25" s="21"/>
    </row>
    <row r="26" spans="1:15" ht="22.9" customHeight="1" x14ac:dyDescent="0.2">
      <c r="B26" s="3" t="s">
        <v>25</v>
      </c>
      <c r="C26" s="4"/>
      <c r="D26" s="4"/>
      <c r="E26" s="4"/>
      <c r="F26" s="20">
        <v>2.08</v>
      </c>
      <c r="G26" s="21">
        <v>2.5</v>
      </c>
      <c r="H26" s="21"/>
      <c r="I26" s="21" t="s">
        <v>8</v>
      </c>
      <c r="J26" s="21"/>
      <c r="K26" s="25"/>
      <c r="L26" s="21">
        <v>2.5</v>
      </c>
      <c r="M26" s="21"/>
      <c r="N26" s="21"/>
      <c r="O26" s="21"/>
    </row>
    <row r="27" spans="1:15" ht="34.35" customHeight="1" x14ac:dyDescent="0.2">
      <c r="B27" s="3" t="s">
        <v>26</v>
      </c>
      <c r="C27" s="4"/>
      <c r="D27" s="4"/>
      <c r="E27" s="4"/>
      <c r="F27" s="20">
        <v>2.88</v>
      </c>
      <c r="G27" s="21">
        <v>3.46</v>
      </c>
      <c r="H27" s="21"/>
      <c r="I27" s="21" t="s">
        <v>8</v>
      </c>
      <c r="J27" s="21"/>
      <c r="K27" s="25"/>
      <c r="L27" s="21">
        <v>3.46</v>
      </c>
      <c r="M27" s="21"/>
      <c r="N27" s="21"/>
      <c r="O27" s="21"/>
    </row>
    <row r="28" spans="1:15" ht="30" customHeight="1" x14ac:dyDescent="0.2">
      <c r="B28" s="3" t="s">
        <v>27</v>
      </c>
      <c r="C28" s="4"/>
      <c r="D28" s="4"/>
      <c r="E28" s="4"/>
      <c r="F28" s="20">
        <v>3.7</v>
      </c>
      <c r="G28" s="21">
        <v>3.7</v>
      </c>
      <c r="H28" s="21"/>
      <c r="I28" s="21">
        <v>0.56520000000000004</v>
      </c>
      <c r="J28" s="21"/>
      <c r="K28" s="20">
        <v>4.9200000000000001E-2</v>
      </c>
      <c r="L28" s="21">
        <v>4.2652000000000001</v>
      </c>
      <c r="M28" s="21"/>
      <c r="N28" s="21"/>
      <c r="O28" s="21"/>
    </row>
    <row r="29" spans="1:15" ht="6.6" customHeight="1" x14ac:dyDescent="0.2"/>
    <row r="30" spans="1:15" ht="5.25" customHeight="1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15" ht="11.25" customHeight="1" x14ac:dyDescent="0.2"/>
    <row r="32" spans="1:15" ht="16.350000000000001" customHeight="1" x14ac:dyDescent="0.2">
      <c r="C32" s="5" t="s">
        <v>9</v>
      </c>
      <c r="D32" s="5"/>
      <c r="H32" s="8" t="s">
        <v>29</v>
      </c>
      <c r="I32" s="8"/>
      <c r="J32" s="8"/>
      <c r="K32" s="8"/>
      <c r="L32" s="8"/>
      <c r="M32" s="8"/>
      <c r="N32" s="8"/>
      <c r="O32" s="8"/>
    </row>
    <row r="33" spans="13:15" ht="13.15" customHeight="1" x14ac:dyDescent="0.2"/>
    <row r="34" spans="13:15" ht="13.15" customHeight="1" x14ac:dyDescent="0.2">
      <c r="M34" s="12"/>
      <c r="N34" s="12"/>
      <c r="O34" s="12"/>
    </row>
  </sheetData>
  <mergeCells count="91">
    <mergeCell ref="M34:O34"/>
    <mergeCell ref="L9:O9"/>
    <mergeCell ref="B9:K9"/>
    <mergeCell ref="L22:O22"/>
    <mergeCell ref="L23:O23"/>
    <mergeCell ref="L24:O24"/>
    <mergeCell ref="L25:O25"/>
    <mergeCell ref="L26:O26"/>
    <mergeCell ref="L17:O17"/>
    <mergeCell ref="L18:O18"/>
    <mergeCell ref="L19:O19"/>
    <mergeCell ref="L20:O20"/>
    <mergeCell ref="L21:O21"/>
    <mergeCell ref="L12:O12"/>
    <mergeCell ref="L13:O13"/>
    <mergeCell ref="L14:O14"/>
    <mergeCell ref="L15:O15"/>
    <mergeCell ref="L16:O16"/>
    <mergeCell ref="J1:M1"/>
    <mergeCell ref="J2:M2"/>
    <mergeCell ref="L8:O8"/>
    <mergeCell ref="L10:O10"/>
    <mergeCell ref="L11:O11"/>
    <mergeCell ref="A3:M3"/>
    <mergeCell ref="A4:M4"/>
    <mergeCell ref="A6:C6"/>
    <mergeCell ref="B8:E8"/>
    <mergeCell ref="B10:E10"/>
    <mergeCell ref="B11:E11"/>
    <mergeCell ref="B12:E12"/>
    <mergeCell ref="I24:J24"/>
    <mergeCell ref="I25:J25"/>
    <mergeCell ref="I26:J26"/>
    <mergeCell ref="I27:J27"/>
    <mergeCell ref="I28:J28"/>
    <mergeCell ref="I19:J19"/>
    <mergeCell ref="I20:J20"/>
    <mergeCell ref="I21:J21"/>
    <mergeCell ref="I22:J22"/>
    <mergeCell ref="I23:J23"/>
    <mergeCell ref="I14:J14"/>
    <mergeCell ref="I15:J15"/>
    <mergeCell ref="I16:J16"/>
    <mergeCell ref="I17:J17"/>
    <mergeCell ref="I18:J18"/>
    <mergeCell ref="I8:J8"/>
    <mergeCell ref="I10:J10"/>
    <mergeCell ref="I11:J11"/>
    <mergeCell ref="I12:J12"/>
    <mergeCell ref="I13:J13"/>
    <mergeCell ref="G24:H24"/>
    <mergeCell ref="G25:H25"/>
    <mergeCell ref="G26:H26"/>
    <mergeCell ref="G27:H27"/>
    <mergeCell ref="G28:H28"/>
    <mergeCell ref="G19:H19"/>
    <mergeCell ref="G20:H20"/>
    <mergeCell ref="G21:H21"/>
    <mergeCell ref="G22:H22"/>
    <mergeCell ref="G23:H23"/>
    <mergeCell ref="G14:H14"/>
    <mergeCell ref="G15:H15"/>
    <mergeCell ref="G16:H16"/>
    <mergeCell ref="G17:H17"/>
    <mergeCell ref="G18:H18"/>
    <mergeCell ref="G8:H8"/>
    <mergeCell ref="G10:H10"/>
    <mergeCell ref="G11:H11"/>
    <mergeCell ref="G12:H12"/>
    <mergeCell ref="G13:H13"/>
    <mergeCell ref="B25:E25"/>
    <mergeCell ref="B26:E26"/>
    <mergeCell ref="B27:E27"/>
    <mergeCell ref="B28:E28"/>
    <mergeCell ref="C32:D32"/>
    <mergeCell ref="A30:N30"/>
    <mergeCell ref="H32:O32"/>
    <mergeCell ref="L27:O27"/>
    <mergeCell ref="L28:O28"/>
    <mergeCell ref="B20:E20"/>
    <mergeCell ref="B21:E21"/>
    <mergeCell ref="B22:E22"/>
    <mergeCell ref="B23:E23"/>
    <mergeCell ref="B24:E24"/>
    <mergeCell ref="B18:E18"/>
    <mergeCell ref="B19:E19"/>
    <mergeCell ref="B13:E13"/>
    <mergeCell ref="B14:E14"/>
    <mergeCell ref="B15:E15"/>
    <mergeCell ref="B16:E16"/>
    <mergeCell ref="B17:E17"/>
  </mergeCells>
  <pageMargins left="0.39370078739999997" right="0.19685039369999999" top="0.19685039369999999" bottom="0.19685039369999999" header="0" footer="0"/>
  <pageSetup paperSize="9" orientation="portrait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Новицкая Л.Г.</dc:creator>
  <cp:lastModifiedBy>Новицкая Л.Г.</cp:lastModifiedBy>
  <cp:revision>1</cp:revision>
  <cp:lastPrinted>2026-09-25T08:20:59Z</cp:lastPrinted>
  <dcterms:created xsi:type="dcterms:W3CDTF">2026-09-25T00:00:00Z</dcterms:created>
  <dcterms:modified xsi:type="dcterms:W3CDTF">2026-09-25T08:22:21Z</dcterms:modified>
</cp:coreProperties>
</file>